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120" windowHeight="8010" activeTab="0"/>
  </bookViews>
  <sheets>
    <sheet name="Cálculos" sheetId="1" r:id="rId1"/>
  </sheets>
  <definedNames>
    <definedName name="_xlnm.Print_Area" localSheetId="0">'Cálculos'!$A$1:$O$66</definedName>
  </definedNames>
  <calcPr fullCalcOnLoad="1"/>
</workbook>
</file>

<file path=xl/comments1.xml><?xml version="1.0" encoding="utf-8"?>
<comments xmlns="http://schemas.openxmlformats.org/spreadsheetml/2006/main">
  <authors>
    <author>Revisor</author>
  </authors>
  <commentList>
    <comment ref="H26" authorId="0">
      <text>
        <r>
          <rPr>
            <sz val="8"/>
            <rFont val="Tahoma"/>
            <family val="2"/>
          </rPr>
          <t>El documento no incluye este valor para calcular la producción. Es correcto hacerlo así.</t>
        </r>
      </text>
    </comment>
    <comment ref="H28" authorId="0">
      <text>
        <r>
          <rPr>
            <sz val="8"/>
            <rFont val="Tahoma"/>
            <family val="2"/>
          </rPr>
          <t>En cambio, sí tiene en cuenta este valor negativo y los siguientes. Es la manera correcta de calcular la producción.</t>
        </r>
      </text>
    </comment>
  </commentList>
</comments>
</file>

<file path=xl/sharedStrings.xml><?xml version="1.0" encoding="utf-8"?>
<sst xmlns="http://schemas.openxmlformats.org/spreadsheetml/2006/main" count="14" uniqueCount="14">
  <si>
    <t>Clase de tamaños</t>
  </si>
  <si>
    <t>Masa individual media (mg)</t>
  </si>
  <si>
    <r>
      <t>Pérdida de biomasa (mg/m</t>
    </r>
    <r>
      <rPr>
        <b/>
        <vertAlign val="superscript"/>
        <sz val="10"/>
        <color indexed="8"/>
        <rFont val="Arial"/>
        <family val="2"/>
      </rPr>
      <t>2</t>
    </r>
    <r>
      <rPr>
        <b/>
        <sz val="10"/>
        <color indexed="8"/>
        <rFont val="Arial"/>
        <family val="2"/>
      </rPr>
      <t>)</t>
    </r>
  </si>
  <si>
    <r>
      <t>Densidad media anual (#/m</t>
    </r>
    <r>
      <rPr>
        <b/>
        <vertAlign val="superscript"/>
        <sz val="10"/>
        <color indexed="8"/>
        <rFont val="Arial"/>
        <family val="2"/>
      </rPr>
      <t>2</t>
    </r>
    <r>
      <rPr>
        <b/>
        <sz val="10"/>
        <color indexed="8"/>
        <rFont val="Arial"/>
        <family val="2"/>
      </rPr>
      <t>)</t>
    </r>
  </si>
  <si>
    <t>TPC (meses):</t>
  </si>
  <si>
    <r>
      <t>Producción anual (mg/m</t>
    </r>
    <r>
      <rPr>
        <b/>
        <vertAlign val="superscript"/>
        <sz val="10"/>
        <color indexed="8"/>
        <rFont val="Arial"/>
        <family val="2"/>
      </rPr>
      <t xml:space="preserve">2 </t>
    </r>
    <r>
      <rPr>
        <b/>
        <sz val="10"/>
        <color indexed="8"/>
        <rFont val="Arial"/>
        <family val="2"/>
      </rPr>
      <t>año):</t>
    </r>
  </si>
  <si>
    <t>PRESENTACIÓN</t>
  </si>
  <si>
    <t>Descargar macro</t>
  </si>
  <si>
    <t>Acceder a capítulo</t>
  </si>
  <si>
    <t>Primera edición: abril 2009
ISBN: 978-84-96515-87-1
© los autores, 2009
© Fundación BBVA, 2009</t>
  </si>
  <si>
    <t>www.fbbva.es</t>
  </si>
  <si>
    <r>
      <t>Esta macro permite calcular la producción secundaria mediante el método de la frecuencia de tamaños.
Es muy importante tener en cuenta las siguientes instrucciones.
Recuerda que...
- Introducir la densidad media anual y la masa individual media de cada clase de tamaños en las casillas correspondientes (columnas 1 y 2, respectivamente). 
- Introducir el tiempo de producción de la cohorte (TPC) en la casilla indicada: G2.
- Si se trabaja con poblaciones con varias generaciones al año de diferentes TPC, introducir la información referente a cada generación en documentos aparte. Cada documento calculará la producción de una generación. La producción anual será la suma de las producciones de todas las generaciones. 
- El documento señala en azul los valores negativos de pérdida de biomasa. Si hasta los cuatro primeros valores son negativos, no serán incluidos en el sumatorio para el cálculo de la producción anual. Evaluar si hay razones para excluir esos (1-4) valores. Si no existen, corregir el resultado. 
- Si se decide no utilizar las unidades de masa que constan en la plantilla, los resultados de producción no estarán en unidades de mg/m</t>
    </r>
    <r>
      <rPr>
        <b/>
        <vertAlign val="superscript"/>
        <sz val="10"/>
        <color indexed="9"/>
        <rFont val="Verdana"/>
        <family val="2"/>
      </rPr>
      <t>2</t>
    </r>
    <r>
      <rPr>
        <b/>
        <sz val="10"/>
        <color indexed="9"/>
        <rFont val="Verdana"/>
        <family val="2"/>
      </rPr>
      <t xml:space="preserve"> año.
</t>
    </r>
  </si>
  <si>
    <r>
      <t>ELOSEGI A., SABATER S. (Eds.):</t>
    </r>
    <r>
      <rPr>
        <b/>
        <i/>
        <sz val="9"/>
        <color indexed="9"/>
        <rFont val="Verdana"/>
        <family val="2"/>
      </rPr>
      <t xml:space="preserve"> Conceptos y técnicas en ecología fluvial</t>
    </r>
    <r>
      <rPr>
        <b/>
        <sz val="9"/>
        <color indexed="9"/>
        <rFont val="Verdana"/>
        <family val="2"/>
      </rPr>
      <t>. Bilbao: Fundación BBVA, 2009.</t>
    </r>
  </si>
  <si>
    <r>
      <t xml:space="preserve">MACRO 18.2   Técnica 47b. Determinación de la producción secundaria: cálculo por el método de la frecuencia de tamaños </t>
    </r>
    <r>
      <rPr>
        <b/>
        <sz val="10"/>
        <color indexed="9"/>
        <rFont val="Arial Black"/>
        <family val="2"/>
      </rPr>
      <t>(véase pág. 345)</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</si>
</sst>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00"/>
    <numFmt numFmtId="173" formatCode="0.00000"/>
    <numFmt numFmtId="174" formatCode="0.0000"/>
    <numFmt numFmtId="175" formatCode="0.000"/>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33">
    <font>
      <sz val="10"/>
      <color indexed="8"/>
      <name val="Arial"/>
      <family val="2"/>
    </font>
    <font>
      <b/>
      <sz val="10"/>
      <color indexed="8"/>
      <name val="Arial"/>
      <family val="2"/>
    </font>
    <font>
      <b/>
      <vertAlign val="superscript"/>
      <sz val="10"/>
      <color indexed="8"/>
      <name val="Arial"/>
      <family val="2"/>
    </font>
    <font>
      <sz val="10"/>
      <name val="Geneva"/>
      <family val="0"/>
    </font>
    <font>
      <sz val="8"/>
      <name val="Tahoma"/>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u val="single"/>
      <sz val="10"/>
      <color indexed="12"/>
      <name val="Arial"/>
      <family val="2"/>
    </font>
    <font>
      <u val="single"/>
      <sz val="10"/>
      <color indexed="36"/>
      <name val="Arial"/>
      <family val="2"/>
    </font>
    <font>
      <sz val="10"/>
      <name val="Verdana"/>
      <family val="0"/>
    </font>
    <font>
      <b/>
      <sz val="9"/>
      <color indexed="9"/>
      <name val="Verdana"/>
      <family val="2"/>
    </font>
    <font>
      <b/>
      <i/>
      <sz val="9"/>
      <color indexed="9"/>
      <name val="Verdana"/>
      <family val="2"/>
    </font>
    <font>
      <b/>
      <sz val="14"/>
      <color indexed="9"/>
      <name val="Arial Black"/>
      <family val="2"/>
    </font>
    <font>
      <b/>
      <sz val="10"/>
      <color indexed="9"/>
      <name val="Arial Black"/>
      <family val="2"/>
    </font>
    <font>
      <b/>
      <sz val="10"/>
      <color indexed="9"/>
      <name val="Verdana"/>
      <family val="2"/>
    </font>
    <font>
      <b/>
      <sz val="10"/>
      <name val="Verdana"/>
      <family val="2"/>
    </font>
    <font>
      <u val="single"/>
      <sz val="10"/>
      <color indexed="9"/>
      <name val="Arial Black"/>
      <family val="2"/>
    </font>
    <font>
      <sz val="10"/>
      <color indexed="9"/>
      <name val="Arial Black"/>
      <family val="2"/>
    </font>
    <font>
      <b/>
      <vertAlign val="superscript"/>
      <sz val="10"/>
      <color indexed="9"/>
      <name val="Verdana"/>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8"/>
        <bgColor indexed="64"/>
      </patternFill>
    </fill>
    <fill>
      <patternFill patternType="solid">
        <fgColor indexed="19"/>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
      <left style="thin">
        <color indexed="9"/>
      </left>
      <right style="thin">
        <color indexed="9"/>
      </right>
      <top>
        <color indexed="63"/>
      </top>
      <bottom style="thin">
        <color indexed="9"/>
      </bottom>
    </border>
    <border>
      <left>
        <color indexed="63"/>
      </left>
      <right style="thick"/>
      <top>
        <color indexed="63"/>
      </top>
      <bottom style="thick"/>
    </border>
    <border>
      <left style="thin"/>
      <right style="thick"/>
      <top>
        <color indexed="63"/>
      </top>
      <bottom style="thin"/>
    </border>
    <border>
      <left style="thin"/>
      <right style="thick"/>
      <top style="thin"/>
      <bottom style="thin"/>
    </border>
    <border>
      <left style="thin"/>
      <right style="thick"/>
      <top style="thin"/>
      <bottom style="thick"/>
    </border>
    <border>
      <left>
        <color indexed="63"/>
      </left>
      <right style="thick"/>
      <top>
        <color indexed="63"/>
      </top>
      <bottom style="thin"/>
    </border>
    <border>
      <left>
        <color indexed="63"/>
      </left>
      <right style="thick"/>
      <top style="thin"/>
      <bottom style="thin"/>
    </border>
    <border>
      <left>
        <color indexed="63"/>
      </left>
      <right style="thick"/>
      <top style="thin"/>
      <bottom style="thick"/>
    </border>
    <border>
      <left>
        <color indexed="63"/>
      </left>
      <right>
        <color indexed="63"/>
      </right>
      <top>
        <color indexed="63"/>
      </top>
      <bottom style="thick"/>
    </border>
    <border>
      <left>
        <color indexed="63"/>
      </left>
      <right style="thin"/>
      <top style="thin"/>
      <bottom style="thin"/>
    </border>
    <border>
      <left style="thick"/>
      <right style="thick"/>
      <top style="medium"/>
      <bottom style="medium"/>
    </border>
    <border>
      <left>
        <color indexed="63"/>
      </left>
      <right style="thick"/>
      <top>
        <color indexed="63"/>
      </top>
      <bottom>
        <color indexed="63"/>
      </bottom>
    </border>
    <border>
      <left style="thin">
        <color indexed="9"/>
      </left>
      <right>
        <color indexed="63"/>
      </right>
      <top>
        <color indexed="63"/>
      </top>
      <bottom>
        <color indexed="63"/>
      </bottom>
    </border>
    <border>
      <left style="thin">
        <color indexed="9"/>
      </left>
      <right>
        <color indexed="63"/>
      </right>
      <top>
        <color indexed="63"/>
      </top>
      <bottom style="thick"/>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3" applyNumberFormat="0" applyFill="0" applyAlignment="0" applyProtection="0"/>
    <xf numFmtId="0" fontId="10"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1" fillId="7" borderId="1"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2"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22" borderId="0" applyNumberFormat="0" applyBorder="0" applyAlignment="0" applyProtection="0"/>
    <xf numFmtId="0" fontId="3" fillId="0" borderId="0">
      <alignment/>
      <protection/>
    </xf>
    <xf numFmtId="0" fontId="0" fillId="23" borderId="4" applyNumberFormat="0" applyFont="0" applyAlignment="0" applyProtection="0"/>
    <xf numFmtId="9" fontId="0" fillId="0" borderId="0" applyFont="0" applyFill="0" applyBorder="0" applyAlignment="0" applyProtection="0"/>
    <xf numFmtId="0" fontId="14" fillId="16"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10" fillId="0" borderId="8" applyNumberFormat="0" applyFill="0" applyAlignment="0" applyProtection="0"/>
    <xf numFmtId="0" fontId="1" fillId="0" borderId="9" applyNumberFormat="0" applyFill="0" applyAlignment="0" applyProtection="0"/>
  </cellStyleXfs>
  <cellXfs count="58">
    <xf numFmtId="0" fontId="0" fillId="0" borderId="0" xfId="0" applyAlignment="1">
      <alignment/>
    </xf>
    <xf numFmtId="0" fontId="0" fillId="24" borderId="0" xfId="0" applyFill="1" applyAlignment="1">
      <alignment horizontal="center"/>
    </xf>
    <xf numFmtId="0" fontId="5" fillId="24" borderId="0" xfId="0" applyFont="1" applyFill="1" applyAlignment="1">
      <alignment horizontal="center"/>
    </xf>
    <xf numFmtId="0" fontId="1" fillId="24" borderId="0" xfId="0" applyFont="1" applyFill="1" applyAlignment="1">
      <alignment horizontal="center"/>
    </xf>
    <xf numFmtId="0" fontId="1" fillId="24" borderId="0" xfId="0" applyFont="1" applyFill="1" applyAlignment="1">
      <alignment horizontal="center" wrapText="1"/>
    </xf>
    <xf numFmtId="0" fontId="8" fillId="24" borderId="0" xfId="0" applyFont="1" applyFill="1" applyAlignment="1">
      <alignment horizontal="center"/>
    </xf>
    <xf numFmtId="0" fontId="1" fillId="24" borderId="0" xfId="0" applyFont="1" applyFill="1" applyBorder="1" applyAlignment="1">
      <alignment horizontal="center"/>
    </xf>
    <xf numFmtId="0" fontId="1" fillId="24" borderId="0" xfId="0" applyFont="1" applyFill="1" applyAlignment="1">
      <alignment horizontal="center" vertical="top"/>
    </xf>
    <xf numFmtId="0" fontId="5" fillId="24" borderId="0" xfId="0" applyFont="1" applyFill="1" applyBorder="1" applyAlignment="1">
      <alignment horizontal="center"/>
    </xf>
    <xf numFmtId="0" fontId="0" fillId="24" borderId="0" xfId="0" applyFill="1" applyAlignment="1">
      <alignment horizontal="center" vertical="top"/>
    </xf>
    <xf numFmtId="0" fontId="22" fillId="24" borderId="10" xfId="0" applyFont="1" applyFill="1" applyBorder="1" applyAlignment="1">
      <alignment horizontal="left" vertical="center" wrapText="1"/>
    </xf>
    <xf numFmtId="0" fontId="0" fillId="24" borderId="0" xfId="0" applyFill="1" applyBorder="1" applyAlignment="1">
      <alignment horizontal="left" vertical="center" wrapText="1"/>
    </xf>
    <xf numFmtId="0" fontId="22" fillId="24" borderId="0" xfId="0" applyFont="1" applyFill="1" applyBorder="1" applyAlignment="1">
      <alignment horizontal="left" vertical="center" wrapText="1"/>
    </xf>
    <xf numFmtId="0" fontId="0" fillId="24" borderId="0" xfId="0" applyFill="1" applyBorder="1" applyAlignment="1">
      <alignment/>
    </xf>
    <xf numFmtId="0" fontId="0" fillId="24" borderId="11" xfId="0" applyFill="1" applyBorder="1" applyAlignment="1">
      <alignment horizontal="center" vertical="center" wrapText="1"/>
    </xf>
    <xf numFmtId="0" fontId="0" fillId="24" borderId="0" xfId="0" applyFill="1" applyBorder="1" applyAlignment="1">
      <alignment vertical="center" wrapText="1"/>
    </xf>
    <xf numFmtId="0" fontId="0" fillId="24" borderId="0" xfId="0" applyFill="1" applyBorder="1" applyAlignment="1">
      <alignment horizontal="center" vertical="center" wrapText="1"/>
    </xf>
    <xf numFmtId="0" fontId="0" fillId="24" borderId="12" xfId="0" applyFill="1" applyBorder="1" applyAlignment="1">
      <alignment horizontal="center" vertical="center" wrapText="1"/>
    </xf>
    <xf numFmtId="0" fontId="0" fillId="24" borderId="0" xfId="0" applyFill="1" applyBorder="1" applyAlignment="1">
      <alignment/>
    </xf>
    <xf numFmtId="0" fontId="0" fillId="24" borderId="0" xfId="0" applyFill="1" applyBorder="1" applyAlignment="1">
      <alignment horizontal="center"/>
    </xf>
    <xf numFmtId="0" fontId="0" fillId="24" borderId="0" xfId="0" applyFill="1" applyAlignment="1">
      <alignment/>
    </xf>
    <xf numFmtId="0" fontId="28" fillId="24" borderId="0" xfId="0" applyFont="1" applyFill="1" applyBorder="1" applyAlignment="1">
      <alignment/>
    </xf>
    <xf numFmtId="0" fontId="0" fillId="24" borderId="0" xfId="0" applyFill="1" applyBorder="1" applyAlignment="1">
      <alignment/>
    </xf>
    <xf numFmtId="0" fontId="1" fillId="17" borderId="13" xfId="0" applyFont="1" applyFill="1" applyBorder="1" applyAlignment="1">
      <alignment horizontal="center" wrapText="1"/>
    </xf>
    <xf numFmtId="0" fontId="1" fillId="24" borderId="14" xfId="0" applyFont="1" applyFill="1" applyBorder="1" applyAlignment="1">
      <alignment horizontal="center" vertical="top"/>
    </xf>
    <xf numFmtId="0" fontId="1" fillId="24" borderId="15" xfId="0" applyFont="1" applyFill="1" applyBorder="1" applyAlignment="1">
      <alignment horizontal="center" vertical="top"/>
    </xf>
    <xf numFmtId="0" fontId="1" fillId="24" borderId="16" xfId="0" applyFont="1" applyFill="1" applyBorder="1" applyAlignment="1">
      <alignment horizontal="center" vertical="top"/>
    </xf>
    <xf numFmtId="0" fontId="0" fillId="24" borderId="17" xfId="0" applyFill="1" applyBorder="1" applyAlignment="1">
      <alignment horizontal="center"/>
    </xf>
    <xf numFmtId="0" fontId="0" fillId="24" borderId="18" xfId="0" applyFill="1" applyBorder="1" applyAlignment="1">
      <alignment horizontal="center"/>
    </xf>
    <xf numFmtId="0" fontId="0" fillId="24" borderId="18" xfId="0" applyFill="1" applyBorder="1" applyAlignment="1">
      <alignment horizontal="center" vertical="top"/>
    </xf>
    <xf numFmtId="0" fontId="0" fillId="24" borderId="19" xfId="0" applyFill="1" applyBorder="1" applyAlignment="1">
      <alignment horizontal="center"/>
    </xf>
    <xf numFmtId="175" fontId="0" fillId="24" borderId="17" xfId="0" applyNumberFormat="1" applyFill="1" applyBorder="1" applyAlignment="1">
      <alignment horizontal="center"/>
    </xf>
    <xf numFmtId="175" fontId="0" fillId="24" borderId="18" xfId="0" applyNumberFormat="1" applyFill="1" applyBorder="1" applyAlignment="1">
      <alignment horizontal="center"/>
    </xf>
    <xf numFmtId="175" fontId="0" fillId="24" borderId="19" xfId="0" applyNumberFormat="1" applyFill="1" applyBorder="1" applyAlignment="1">
      <alignment horizontal="center"/>
    </xf>
    <xf numFmtId="0" fontId="1" fillId="17" borderId="13" xfId="0" applyFont="1" applyFill="1" applyBorder="1" applyAlignment="1">
      <alignment horizontal="right" vertical="center"/>
    </xf>
    <xf numFmtId="0" fontId="1" fillId="17" borderId="20" xfId="0" applyFont="1" applyFill="1" applyBorder="1" applyAlignment="1">
      <alignment horizontal="center" vertical="center"/>
    </xf>
    <xf numFmtId="0" fontId="0" fillId="24" borderId="21" xfId="0" applyFont="1" applyFill="1" applyBorder="1" applyAlignment="1">
      <alignment horizontal="center" vertical="center"/>
    </xf>
    <xf numFmtId="0" fontId="1" fillId="17" borderId="13" xfId="0" applyFont="1" applyFill="1" applyBorder="1" applyAlignment="1">
      <alignment horizontal="center" vertical="center"/>
    </xf>
    <xf numFmtId="0" fontId="0" fillId="24" borderId="0" xfId="0" applyFill="1" applyBorder="1" applyAlignment="1">
      <alignment/>
    </xf>
    <xf numFmtId="0" fontId="0" fillId="24" borderId="0" xfId="0" applyFill="1" applyBorder="1" applyAlignment="1">
      <alignment horizontal="center"/>
    </xf>
    <xf numFmtId="175" fontId="1" fillId="24" borderId="22" xfId="0" applyNumberFormat="1" applyFont="1" applyFill="1" applyBorder="1" applyAlignment="1">
      <alignment horizontal="center" vertical="center"/>
    </xf>
    <xf numFmtId="0" fontId="29" fillId="18" borderId="20" xfId="45" applyFont="1" applyFill="1" applyBorder="1" applyAlignment="1">
      <alignment horizontal="center"/>
    </xf>
    <xf numFmtId="0" fontId="29" fillId="18" borderId="13" xfId="45" applyFont="1" applyFill="1" applyBorder="1" applyAlignment="1">
      <alignment horizontal="center"/>
    </xf>
    <xf numFmtId="0" fontId="30" fillId="18" borderId="0" xfId="0" applyFont="1" applyFill="1" applyBorder="1" applyAlignment="1">
      <alignment horizontal="center" wrapText="1"/>
    </xf>
    <xf numFmtId="0" fontId="30" fillId="18" borderId="23" xfId="0" applyFont="1" applyFill="1" applyBorder="1" applyAlignment="1">
      <alignment horizontal="center"/>
    </xf>
    <xf numFmtId="0" fontId="30" fillId="18" borderId="0" xfId="0" applyFont="1" applyFill="1" applyBorder="1" applyAlignment="1">
      <alignment horizontal="center"/>
    </xf>
    <xf numFmtId="0" fontId="23" fillId="25" borderId="24" xfId="0" applyFont="1" applyFill="1" applyBorder="1" applyAlignment="1">
      <alignment horizontal="left" vertical="center" wrapText="1"/>
    </xf>
    <xf numFmtId="0" fontId="0" fillId="0" borderId="0" xfId="0" applyAlignment="1">
      <alignment horizontal="left" vertical="center" wrapText="1"/>
    </xf>
    <xf numFmtId="0" fontId="25" fillId="18" borderId="24" xfId="0" applyFont="1" applyFill="1" applyBorder="1" applyAlignment="1">
      <alignment horizontal="left" vertical="center" wrapText="1"/>
    </xf>
    <xf numFmtId="0" fontId="0" fillId="0" borderId="0" xfId="0" applyAlignment="1">
      <alignment vertical="center" wrapText="1"/>
    </xf>
    <xf numFmtId="0" fontId="25" fillId="18" borderId="25" xfId="0" applyFont="1" applyFill="1" applyBorder="1" applyAlignment="1">
      <alignment horizontal="left" vertical="center" wrapText="1"/>
    </xf>
    <xf numFmtId="0" fontId="0" fillId="0" borderId="20" xfId="0" applyBorder="1" applyAlignment="1">
      <alignment vertical="center" wrapText="1"/>
    </xf>
    <xf numFmtId="0" fontId="0" fillId="0" borderId="13" xfId="0" applyBorder="1" applyAlignment="1">
      <alignment vertical="center" wrapText="1"/>
    </xf>
    <xf numFmtId="0" fontId="27" fillId="26" borderId="0" xfId="0" applyFont="1" applyFill="1" applyBorder="1" applyAlignment="1">
      <alignment wrapText="1"/>
    </xf>
    <xf numFmtId="0" fontId="0" fillId="0" borderId="0" xfId="0" applyBorder="1" applyAlignment="1">
      <alignment/>
    </xf>
    <xf numFmtId="0" fontId="0" fillId="0" borderId="23" xfId="0" applyBorder="1" applyAlignment="1">
      <alignment/>
    </xf>
    <xf numFmtId="0" fontId="0" fillId="0" borderId="20" xfId="0" applyBorder="1" applyAlignment="1">
      <alignment/>
    </xf>
    <xf numFmtId="0" fontId="0" fillId="0" borderId="13" xfId="0"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3">
    <dxf>
      <font>
        <color theme="0"/>
      </font>
    </dxf>
    <dxf>
      <font>
        <color auto="1"/>
      </font>
      <fill>
        <patternFill>
          <bgColor indexed="40"/>
        </patternFill>
      </fill>
    </dxf>
    <dxf>
      <font>
        <color auto="1"/>
      </font>
      <fill>
        <patternFill>
          <bgColor indexed="4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bbva.es/TLFU/microsites/ecologia_fluvial/macros/macro18_2.zip" TargetMode="External" /><Relationship Id="rId2" Type="http://schemas.openxmlformats.org/officeDocument/2006/relationships/hyperlink" Target="http://www.fbbva.es/TLFU/microsites/ecologia_fluvial/pdf/cap_18.pdf" TargetMode="External" /><Relationship Id="rId3" Type="http://schemas.openxmlformats.org/officeDocument/2006/relationships/hyperlink" Target="http://www.fbbva.es/"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Y65"/>
  <sheetViews>
    <sheetView tabSelected="1" zoomScalePageLayoutView="0" workbookViewId="0" topLeftCell="A1">
      <selection activeCell="A1" sqref="A1"/>
    </sheetView>
  </sheetViews>
  <sheetFormatPr defaultColWidth="15.28125" defaultRowHeight="18" customHeight="1"/>
  <cols>
    <col min="1" max="1" width="6.28125" style="1" customWidth="1"/>
    <col min="2" max="2" width="15.28125" style="1" customWidth="1"/>
    <col min="3" max="3" width="0.71875" style="1" customWidth="1"/>
    <col min="4" max="4" width="15.28125" style="1" customWidth="1"/>
    <col min="5" max="5" width="0.71875" style="1" customWidth="1"/>
    <col min="6" max="6" width="15.28125" style="1" customWidth="1"/>
    <col min="7" max="7" width="0.71875" style="1" customWidth="1"/>
    <col min="8" max="8" width="15.28125" style="1" customWidth="1"/>
    <col min="9" max="11" width="6.140625" style="2" customWidth="1"/>
    <col min="12" max="14" width="15.28125" style="1" customWidth="1"/>
    <col min="15" max="49" width="15.28125" style="39" customWidth="1"/>
    <col min="50" max="16384" width="15.28125" style="1" customWidth="1"/>
  </cols>
  <sheetData>
    <row r="1" spans="1:64" s="12" customFormat="1" ht="17.25" customHeight="1">
      <c r="A1" s="10"/>
      <c r="B1" s="46" t="s">
        <v>12</v>
      </c>
      <c r="C1" s="47"/>
      <c r="D1" s="47"/>
      <c r="E1" s="47"/>
      <c r="F1" s="47"/>
      <c r="G1" s="47"/>
      <c r="H1" s="47"/>
      <c r="I1" s="47"/>
      <c r="J1" s="47"/>
      <c r="K1" s="47"/>
      <c r="L1" s="47"/>
      <c r="M1" s="47"/>
      <c r="N1" s="47"/>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row>
    <row r="2" s="13" customFormat="1" ht="12.75"/>
    <row r="3" spans="1:64" s="16" customFormat="1" ht="48.75" customHeight="1">
      <c r="A3" s="14"/>
      <c r="B3" s="48" t="s">
        <v>13</v>
      </c>
      <c r="C3" s="49"/>
      <c r="D3" s="49"/>
      <c r="E3" s="49"/>
      <c r="F3" s="49"/>
      <c r="G3" s="49"/>
      <c r="H3" s="49"/>
      <c r="I3" s="49"/>
      <c r="J3" s="49"/>
      <c r="K3" s="49"/>
      <c r="L3" s="49"/>
      <c r="M3" s="49"/>
      <c r="N3" s="49"/>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row>
    <row r="4" s="13" customFormat="1" ht="12.75"/>
    <row r="5" spans="1:64" s="16" customFormat="1" ht="25.5" customHeight="1" thickBot="1">
      <c r="A5" s="17"/>
      <c r="B5" s="50" t="s">
        <v>6</v>
      </c>
      <c r="C5" s="51"/>
      <c r="D5" s="51"/>
      <c r="E5" s="51"/>
      <c r="F5" s="51"/>
      <c r="G5" s="51"/>
      <c r="H5" s="51"/>
      <c r="I5" s="51"/>
      <c r="J5" s="51"/>
      <c r="K5" s="51"/>
      <c r="L5" s="51"/>
      <c r="M5" s="51"/>
      <c r="N5" s="52"/>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row>
    <row r="6" spans="1:103" s="20" customFormat="1" ht="3" customHeight="1" thickTop="1">
      <c r="A6" s="18"/>
      <c r="B6" s="18"/>
      <c r="C6" s="18"/>
      <c r="D6" s="18"/>
      <c r="E6" s="18"/>
      <c r="F6" s="18"/>
      <c r="G6" s="18"/>
      <c r="H6" s="19"/>
      <c r="I6" s="19"/>
      <c r="J6" s="19"/>
      <c r="K6" s="19"/>
      <c r="L6" s="19"/>
      <c r="M6" s="19"/>
      <c r="N6" s="19"/>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row>
    <row r="7" spans="2:103" s="20" customFormat="1" ht="13.5" customHeight="1">
      <c r="B7" s="53" t="s">
        <v>11</v>
      </c>
      <c r="C7" s="54"/>
      <c r="D7" s="54"/>
      <c r="E7" s="54"/>
      <c r="F7" s="54"/>
      <c r="G7" s="54"/>
      <c r="H7" s="54"/>
      <c r="I7" s="54"/>
      <c r="J7" s="54"/>
      <c r="K7" s="54"/>
      <c r="L7" s="54"/>
      <c r="M7" s="54"/>
      <c r="N7" s="55"/>
      <c r="O7" s="22"/>
      <c r="P7" s="22"/>
      <c r="Q7" s="22"/>
      <c r="R7" s="22"/>
      <c r="S7" s="22"/>
      <c r="T7" s="22"/>
      <c r="U7" s="22"/>
      <c r="V7" s="22"/>
      <c r="W7" s="22"/>
      <c r="X7" s="22"/>
      <c r="Y7" s="22"/>
      <c r="Z7" s="22"/>
      <c r="AA7" s="22"/>
      <c r="AB7" s="21"/>
      <c r="AC7" s="21"/>
      <c r="AD7" s="21"/>
      <c r="AE7" s="21"/>
      <c r="AF7" s="21"/>
      <c r="AG7" s="21"/>
      <c r="AH7" s="21"/>
      <c r="AI7" s="21"/>
      <c r="AJ7" s="21"/>
      <c r="AK7" s="21"/>
      <c r="AL7" s="21"/>
      <c r="AM7" s="21"/>
      <c r="AN7" s="21"/>
      <c r="AO7" s="21"/>
      <c r="AP7" s="21"/>
      <c r="AQ7" s="21"/>
      <c r="AR7" s="21"/>
      <c r="AS7" s="21"/>
      <c r="AT7" s="21"/>
      <c r="AU7" s="21"/>
      <c r="AV7" s="21"/>
      <c r="AW7" s="22"/>
      <c r="AX7" s="22"/>
      <c r="AY7" s="22"/>
      <c r="AZ7" s="22"/>
      <c r="BA7" s="22"/>
      <c r="BB7" s="22"/>
      <c r="BC7" s="22"/>
      <c r="BD7" s="22"/>
      <c r="BE7" s="22"/>
      <c r="BF7" s="22"/>
      <c r="BG7" s="22"/>
      <c r="BH7" s="22"/>
      <c r="BI7" s="22"/>
      <c r="BJ7" s="22"/>
      <c r="BK7" s="22"/>
      <c r="BL7" s="22"/>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row>
    <row r="8" spans="2:103" s="20" customFormat="1" ht="13.5" customHeight="1">
      <c r="B8" s="54"/>
      <c r="C8" s="54"/>
      <c r="D8" s="54"/>
      <c r="E8" s="54"/>
      <c r="F8" s="54"/>
      <c r="G8" s="54"/>
      <c r="H8" s="54"/>
      <c r="I8" s="54"/>
      <c r="J8" s="54"/>
      <c r="K8" s="54"/>
      <c r="L8" s="54"/>
      <c r="M8" s="54"/>
      <c r="N8" s="55"/>
      <c r="O8" s="22"/>
      <c r="P8" s="22"/>
      <c r="Q8" s="22"/>
      <c r="R8" s="22"/>
      <c r="S8" s="22"/>
      <c r="T8" s="22"/>
      <c r="U8" s="22"/>
      <c r="V8" s="22"/>
      <c r="W8" s="22"/>
      <c r="X8" s="22"/>
      <c r="Y8" s="22"/>
      <c r="Z8" s="22"/>
      <c r="AA8" s="22"/>
      <c r="AB8" s="21"/>
      <c r="AC8" s="21"/>
      <c r="AD8" s="21"/>
      <c r="AE8" s="21"/>
      <c r="AF8" s="21"/>
      <c r="AG8" s="21"/>
      <c r="AH8" s="21"/>
      <c r="AI8" s="21"/>
      <c r="AJ8" s="21"/>
      <c r="AK8" s="21"/>
      <c r="AL8" s="21"/>
      <c r="AM8" s="21"/>
      <c r="AN8" s="21"/>
      <c r="AO8" s="21"/>
      <c r="AP8" s="21"/>
      <c r="AQ8" s="21"/>
      <c r="AR8" s="21"/>
      <c r="AS8" s="21"/>
      <c r="AT8" s="21"/>
      <c r="AU8" s="21"/>
      <c r="AV8" s="21"/>
      <c r="AW8" s="22"/>
      <c r="AX8" s="22"/>
      <c r="AY8" s="22"/>
      <c r="AZ8" s="22"/>
      <c r="BA8" s="22"/>
      <c r="BB8" s="22"/>
      <c r="BC8" s="22"/>
      <c r="BD8" s="22"/>
      <c r="BE8" s="22"/>
      <c r="BF8" s="22"/>
      <c r="BG8" s="22"/>
      <c r="BH8" s="22"/>
      <c r="BI8" s="22"/>
      <c r="BJ8" s="22"/>
      <c r="BK8" s="22"/>
      <c r="BL8" s="22"/>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row>
    <row r="9" spans="2:103" s="20" customFormat="1" ht="13.5" customHeight="1">
      <c r="B9" s="54"/>
      <c r="C9" s="54"/>
      <c r="D9" s="54"/>
      <c r="E9" s="54"/>
      <c r="F9" s="54"/>
      <c r="G9" s="54"/>
      <c r="H9" s="54"/>
      <c r="I9" s="54"/>
      <c r="J9" s="54"/>
      <c r="K9" s="54"/>
      <c r="L9" s="54"/>
      <c r="M9" s="54"/>
      <c r="N9" s="55"/>
      <c r="O9" s="22"/>
      <c r="P9" s="22"/>
      <c r="Q9" s="22"/>
      <c r="R9" s="22"/>
      <c r="S9" s="22"/>
      <c r="T9" s="22"/>
      <c r="U9" s="22"/>
      <c r="V9" s="22"/>
      <c r="W9" s="22"/>
      <c r="X9" s="22"/>
      <c r="Y9" s="22"/>
      <c r="Z9" s="22"/>
      <c r="AA9" s="22"/>
      <c r="AB9" s="21"/>
      <c r="AC9" s="21"/>
      <c r="AD9" s="21"/>
      <c r="AE9" s="21"/>
      <c r="AF9" s="21"/>
      <c r="AG9" s="21"/>
      <c r="AH9" s="21"/>
      <c r="AI9" s="21"/>
      <c r="AJ9" s="21"/>
      <c r="AK9" s="21"/>
      <c r="AL9" s="21"/>
      <c r="AM9" s="21"/>
      <c r="AN9" s="21"/>
      <c r="AO9" s="21"/>
      <c r="AP9" s="21"/>
      <c r="AQ9" s="21"/>
      <c r="AR9" s="21"/>
      <c r="AS9" s="21"/>
      <c r="AT9" s="21"/>
      <c r="AU9" s="21"/>
      <c r="AV9" s="21"/>
      <c r="AW9" s="22"/>
      <c r="AX9" s="22"/>
      <c r="AY9" s="22"/>
      <c r="AZ9" s="22"/>
      <c r="BA9" s="22"/>
      <c r="BB9" s="22"/>
      <c r="BC9" s="22"/>
      <c r="BD9" s="22"/>
      <c r="BE9" s="22"/>
      <c r="BF9" s="22"/>
      <c r="BG9" s="22"/>
      <c r="BH9" s="22"/>
      <c r="BI9" s="22"/>
      <c r="BJ9" s="22"/>
      <c r="BK9" s="22"/>
      <c r="BL9" s="22"/>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row>
    <row r="10" spans="2:103" s="20" customFormat="1" ht="13.5" customHeight="1">
      <c r="B10" s="54"/>
      <c r="C10" s="54"/>
      <c r="D10" s="54"/>
      <c r="E10" s="54"/>
      <c r="F10" s="54"/>
      <c r="G10" s="54"/>
      <c r="H10" s="54"/>
      <c r="I10" s="54"/>
      <c r="J10" s="54"/>
      <c r="K10" s="54"/>
      <c r="L10" s="54"/>
      <c r="M10" s="54"/>
      <c r="N10" s="55"/>
      <c r="O10" s="22"/>
      <c r="P10" s="22"/>
      <c r="Q10" s="22"/>
      <c r="R10" s="22"/>
      <c r="S10" s="22"/>
      <c r="T10" s="22"/>
      <c r="U10" s="22"/>
      <c r="V10" s="22"/>
      <c r="W10" s="22"/>
      <c r="X10" s="22"/>
      <c r="Y10" s="22"/>
      <c r="Z10" s="22"/>
      <c r="AA10" s="22"/>
      <c r="AB10" s="21"/>
      <c r="AC10" s="21"/>
      <c r="AD10" s="21"/>
      <c r="AE10" s="21"/>
      <c r="AF10" s="21"/>
      <c r="AG10" s="21"/>
      <c r="AH10" s="21"/>
      <c r="AI10" s="21"/>
      <c r="AJ10" s="21"/>
      <c r="AK10" s="21"/>
      <c r="AL10" s="21"/>
      <c r="AM10" s="21"/>
      <c r="AN10" s="21"/>
      <c r="AO10" s="21"/>
      <c r="AP10" s="21"/>
      <c r="AQ10" s="21"/>
      <c r="AR10" s="21"/>
      <c r="AS10" s="21"/>
      <c r="AT10" s="21"/>
      <c r="AU10" s="21"/>
      <c r="AV10" s="21"/>
      <c r="AW10" s="22"/>
      <c r="AX10" s="22"/>
      <c r="AY10" s="22"/>
      <c r="AZ10" s="22"/>
      <c r="BA10" s="22"/>
      <c r="BB10" s="22"/>
      <c r="BC10" s="22"/>
      <c r="BD10" s="22"/>
      <c r="BE10" s="22"/>
      <c r="BF10" s="22"/>
      <c r="BG10" s="22"/>
      <c r="BH10" s="22"/>
      <c r="BI10" s="22"/>
      <c r="BJ10" s="22"/>
      <c r="BK10" s="22"/>
      <c r="BL10" s="22"/>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row>
    <row r="11" spans="2:103" s="20" customFormat="1" ht="13.5" customHeight="1">
      <c r="B11" s="54"/>
      <c r="C11" s="54"/>
      <c r="D11" s="54"/>
      <c r="E11" s="54"/>
      <c r="F11" s="54"/>
      <c r="G11" s="54"/>
      <c r="H11" s="54"/>
      <c r="I11" s="54"/>
      <c r="J11" s="54"/>
      <c r="K11" s="54"/>
      <c r="L11" s="54"/>
      <c r="M11" s="54"/>
      <c r="N11" s="55"/>
      <c r="O11" s="22"/>
      <c r="P11" s="22"/>
      <c r="Q11" s="22"/>
      <c r="R11" s="22"/>
      <c r="S11" s="22"/>
      <c r="T11" s="22"/>
      <c r="U11" s="22"/>
      <c r="V11" s="22"/>
      <c r="W11" s="22"/>
      <c r="X11" s="22"/>
      <c r="Y11" s="22"/>
      <c r="Z11" s="22"/>
      <c r="AA11" s="22"/>
      <c r="AB11" s="21"/>
      <c r="AC11" s="21"/>
      <c r="AD11" s="21"/>
      <c r="AE11" s="21"/>
      <c r="AF11" s="21"/>
      <c r="AG11" s="21"/>
      <c r="AH11" s="21"/>
      <c r="AI11" s="21"/>
      <c r="AJ11" s="21"/>
      <c r="AK11" s="21"/>
      <c r="AL11" s="21"/>
      <c r="AM11" s="21"/>
      <c r="AN11" s="21"/>
      <c r="AO11" s="21"/>
      <c r="AP11" s="21"/>
      <c r="AQ11" s="21"/>
      <c r="AR11" s="21"/>
      <c r="AS11" s="21"/>
      <c r="AT11" s="21"/>
      <c r="AU11" s="21"/>
      <c r="AV11" s="21"/>
      <c r="AW11" s="22"/>
      <c r="AX11" s="22"/>
      <c r="AY11" s="22"/>
      <c r="AZ11" s="22"/>
      <c r="BA11" s="22"/>
      <c r="BB11" s="22"/>
      <c r="BC11" s="22"/>
      <c r="BD11" s="22"/>
      <c r="BE11" s="22"/>
      <c r="BF11" s="22"/>
      <c r="BG11" s="22"/>
      <c r="BH11" s="22"/>
      <c r="BI11" s="22"/>
      <c r="BJ11" s="22"/>
      <c r="BK11" s="22"/>
      <c r="BL11" s="22"/>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row>
    <row r="12" spans="2:103" s="20" customFormat="1" ht="13.5" customHeight="1">
      <c r="B12" s="54"/>
      <c r="C12" s="54"/>
      <c r="D12" s="54"/>
      <c r="E12" s="54"/>
      <c r="F12" s="54"/>
      <c r="G12" s="54"/>
      <c r="H12" s="54"/>
      <c r="I12" s="54"/>
      <c r="J12" s="54"/>
      <c r="K12" s="54"/>
      <c r="L12" s="54"/>
      <c r="M12" s="54"/>
      <c r="N12" s="55"/>
      <c r="O12" s="22"/>
      <c r="P12" s="22"/>
      <c r="Q12" s="22"/>
      <c r="R12" s="22"/>
      <c r="S12" s="22"/>
      <c r="T12" s="22"/>
      <c r="U12" s="22"/>
      <c r="V12" s="22"/>
      <c r="W12" s="22"/>
      <c r="X12" s="22"/>
      <c r="Y12" s="22"/>
      <c r="Z12" s="22"/>
      <c r="AA12" s="22"/>
      <c r="AB12" s="21"/>
      <c r="AC12" s="21"/>
      <c r="AD12" s="21"/>
      <c r="AE12" s="21"/>
      <c r="AF12" s="21"/>
      <c r="AG12" s="21"/>
      <c r="AH12" s="21"/>
      <c r="AI12" s="21"/>
      <c r="AJ12" s="21"/>
      <c r="AK12" s="21"/>
      <c r="AL12" s="21"/>
      <c r="AM12" s="21"/>
      <c r="AN12" s="21"/>
      <c r="AO12" s="21"/>
      <c r="AP12" s="21"/>
      <c r="AQ12" s="21"/>
      <c r="AR12" s="21"/>
      <c r="AS12" s="21"/>
      <c r="AT12" s="21"/>
      <c r="AU12" s="21"/>
      <c r="AV12" s="21"/>
      <c r="AW12" s="22"/>
      <c r="AX12" s="22"/>
      <c r="AY12" s="22"/>
      <c r="AZ12" s="22"/>
      <c r="BA12" s="22"/>
      <c r="BB12" s="22"/>
      <c r="BC12" s="22"/>
      <c r="BD12" s="22"/>
      <c r="BE12" s="22"/>
      <c r="BF12" s="22"/>
      <c r="BG12" s="22"/>
      <c r="BH12" s="22"/>
      <c r="BI12" s="22"/>
      <c r="BJ12" s="22"/>
      <c r="BK12" s="22"/>
      <c r="BL12" s="22"/>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row>
    <row r="13" spans="2:103" s="20" customFormat="1" ht="13.5" customHeight="1">
      <c r="B13" s="54"/>
      <c r="C13" s="54"/>
      <c r="D13" s="54"/>
      <c r="E13" s="54"/>
      <c r="F13" s="54"/>
      <c r="G13" s="54"/>
      <c r="H13" s="54"/>
      <c r="I13" s="54"/>
      <c r="J13" s="54"/>
      <c r="K13" s="54"/>
      <c r="L13" s="54"/>
      <c r="M13" s="54"/>
      <c r="N13" s="55"/>
      <c r="O13" s="22"/>
      <c r="P13" s="22"/>
      <c r="Q13" s="22"/>
      <c r="R13" s="22"/>
      <c r="S13" s="22"/>
      <c r="T13" s="22"/>
      <c r="U13" s="22"/>
      <c r="V13" s="22"/>
      <c r="W13" s="22"/>
      <c r="X13" s="22"/>
      <c r="Y13" s="22"/>
      <c r="Z13" s="22"/>
      <c r="AA13" s="22"/>
      <c r="AB13" s="21"/>
      <c r="AC13" s="21"/>
      <c r="AD13" s="21"/>
      <c r="AE13" s="21"/>
      <c r="AF13" s="21"/>
      <c r="AG13" s="21"/>
      <c r="AH13" s="21"/>
      <c r="AI13" s="21"/>
      <c r="AJ13" s="21"/>
      <c r="AK13" s="21"/>
      <c r="AL13" s="21"/>
      <c r="AM13" s="21"/>
      <c r="AN13" s="21"/>
      <c r="AO13" s="21"/>
      <c r="AP13" s="21"/>
      <c r="AQ13" s="21"/>
      <c r="AR13" s="21"/>
      <c r="AS13" s="21"/>
      <c r="AT13" s="21"/>
      <c r="AU13" s="21"/>
      <c r="AV13" s="21"/>
      <c r="AW13" s="22"/>
      <c r="AX13" s="22"/>
      <c r="AY13" s="22"/>
      <c r="AZ13" s="22"/>
      <c r="BA13" s="22"/>
      <c r="BB13" s="22"/>
      <c r="BC13" s="22"/>
      <c r="BD13" s="22"/>
      <c r="BE13" s="22"/>
      <c r="BF13" s="22"/>
      <c r="BG13" s="22"/>
      <c r="BH13" s="22"/>
      <c r="BI13" s="22"/>
      <c r="BJ13" s="22"/>
      <c r="BK13" s="22"/>
      <c r="BL13" s="22"/>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row>
    <row r="14" spans="2:103" s="20" customFormat="1" ht="13.5" customHeight="1">
      <c r="B14" s="54"/>
      <c r="C14" s="54"/>
      <c r="D14" s="54"/>
      <c r="E14" s="54"/>
      <c r="F14" s="54"/>
      <c r="G14" s="54"/>
      <c r="H14" s="54"/>
      <c r="I14" s="54"/>
      <c r="J14" s="54"/>
      <c r="K14" s="54"/>
      <c r="L14" s="54"/>
      <c r="M14" s="54"/>
      <c r="N14" s="55"/>
      <c r="O14" s="22"/>
      <c r="P14" s="22"/>
      <c r="Q14" s="22"/>
      <c r="R14" s="22"/>
      <c r="S14" s="22"/>
      <c r="T14" s="22"/>
      <c r="U14" s="22"/>
      <c r="V14" s="22"/>
      <c r="W14" s="22"/>
      <c r="X14" s="22"/>
      <c r="Y14" s="22"/>
      <c r="Z14" s="22"/>
      <c r="AA14" s="22"/>
      <c r="AB14" s="21"/>
      <c r="AC14" s="21"/>
      <c r="AD14" s="21"/>
      <c r="AE14" s="21"/>
      <c r="AF14" s="21"/>
      <c r="AG14" s="21"/>
      <c r="AH14" s="21"/>
      <c r="AI14" s="21"/>
      <c r="AJ14" s="21"/>
      <c r="AK14" s="21"/>
      <c r="AL14" s="21"/>
      <c r="AM14" s="21"/>
      <c r="AN14" s="21"/>
      <c r="AO14" s="21"/>
      <c r="AP14" s="21"/>
      <c r="AQ14" s="21"/>
      <c r="AR14" s="21"/>
      <c r="AS14" s="21"/>
      <c r="AT14" s="21"/>
      <c r="AU14" s="21"/>
      <c r="AV14" s="21"/>
      <c r="AW14" s="22"/>
      <c r="AX14" s="22"/>
      <c r="AY14" s="22"/>
      <c r="AZ14" s="22"/>
      <c r="BA14" s="22"/>
      <c r="BB14" s="22"/>
      <c r="BC14" s="22"/>
      <c r="BD14" s="22"/>
      <c r="BE14" s="22"/>
      <c r="BF14" s="22"/>
      <c r="BG14" s="22"/>
      <c r="BH14" s="22"/>
      <c r="BI14" s="22"/>
      <c r="BJ14" s="22"/>
      <c r="BK14" s="22"/>
      <c r="BL14" s="22"/>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row>
    <row r="15" spans="2:103" s="20" customFormat="1" ht="13.5" customHeight="1">
      <c r="B15" s="54"/>
      <c r="C15" s="54"/>
      <c r="D15" s="54"/>
      <c r="E15" s="54"/>
      <c r="F15" s="54"/>
      <c r="G15" s="54"/>
      <c r="H15" s="54"/>
      <c r="I15" s="54"/>
      <c r="J15" s="54"/>
      <c r="K15" s="54"/>
      <c r="L15" s="54"/>
      <c r="M15" s="54"/>
      <c r="N15" s="55"/>
      <c r="O15" s="22"/>
      <c r="P15" s="22"/>
      <c r="Q15" s="22"/>
      <c r="R15" s="22"/>
      <c r="S15" s="22"/>
      <c r="T15" s="22"/>
      <c r="U15" s="22"/>
      <c r="V15" s="22"/>
      <c r="W15" s="22"/>
      <c r="X15" s="22"/>
      <c r="Y15" s="22"/>
      <c r="Z15" s="22"/>
      <c r="AA15" s="22"/>
      <c r="AB15" s="21"/>
      <c r="AC15" s="21"/>
      <c r="AD15" s="21"/>
      <c r="AE15" s="21"/>
      <c r="AF15" s="21"/>
      <c r="AG15" s="21"/>
      <c r="AH15" s="21"/>
      <c r="AI15" s="21"/>
      <c r="AJ15" s="21"/>
      <c r="AK15" s="21"/>
      <c r="AL15" s="21"/>
      <c r="AM15" s="21"/>
      <c r="AN15" s="21"/>
      <c r="AO15" s="21"/>
      <c r="AP15" s="21"/>
      <c r="AQ15" s="21"/>
      <c r="AR15" s="21"/>
      <c r="AS15" s="21"/>
      <c r="AT15" s="21"/>
      <c r="AU15" s="21"/>
      <c r="AV15" s="21"/>
      <c r="AW15" s="22"/>
      <c r="AX15" s="22"/>
      <c r="AY15" s="22"/>
      <c r="AZ15" s="22"/>
      <c r="BA15" s="22"/>
      <c r="BB15" s="22"/>
      <c r="BC15" s="22"/>
      <c r="BD15" s="22"/>
      <c r="BE15" s="22"/>
      <c r="BF15" s="22"/>
      <c r="BG15" s="22"/>
      <c r="BH15" s="22"/>
      <c r="BI15" s="22"/>
      <c r="BJ15" s="22"/>
      <c r="BK15" s="22"/>
      <c r="BL15" s="22"/>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row>
    <row r="16" spans="2:103" s="20" customFormat="1" ht="13.5" customHeight="1">
      <c r="B16" s="54"/>
      <c r="C16" s="54"/>
      <c r="D16" s="54"/>
      <c r="E16" s="54"/>
      <c r="F16" s="54"/>
      <c r="G16" s="54"/>
      <c r="H16" s="54"/>
      <c r="I16" s="54"/>
      <c r="J16" s="54"/>
      <c r="K16" s="54"/>
      <c r="L16" s="54"/>
      <c r="M16" s="54"/>
      <c r="N16" s="55"/>
      <c r="O16" s="22"/>
      <c r="P16" s="22"/>
      <c r="Q16" s="22"/>
      <c r="R16" s="22"/>
      <c r="S16" s="22"/>
      <c r="T16" s="22"/>
      <c r="U16" s="22"/>
      <c r="V16" s="22"/>
      <c r="W16" s="22"/>
      <c r="X16" s="22"/>
      <c r="Y16" s="22"/>
      <c r="Z16" s="22"/>
      <c r="AA16" s="22"/>
      <c r="AB16" s="21"/>
      <c r="AC16" s="21"/>
      <c r="AD16" s="21"/>
      <c r="AE16" s="21"/>
      <c r="AF16" s="21"/>
      <c r="AG16" s="21"/>
      <c r="AH16" s="21"/>
      <c r="AI16" s="21"/>
      <c r="AJ16" s="21"/>
      <c r="AK16" s="21"/>
      <c r="AL16" s="21"/>
      <c r="AM16" s="21"/>
      <c r="AN16" s="21"/>
      <c r="AO16" s="21"/>
      <c r="AP16" s="21"/>
      <c r="AQ16" s="21"/>
      <c r="AR16" s="21"/>
      <c r="AS16" s="21"/>
      <c r="AT16" s="21"/>
      <c r="AU16" s="21"/>
      <c r="AV16" s="21"/>
      <c r="AW16" s="22"/>
      <c r="AX16" s="22"/>
      <c r="AY16" s="22"/>
      <c r="AZ16" s="22"/>
      <c r="BA16" s="22"/>
      <c r="BB16" s="22"/>
      <c r="BC16" s="22"/>
      <c r="BD16" s="22"/>
      <c r="BE16" s="22"/>
      <c r="BF16" s="22"/>
      <c r="BG16" s="22"/>
      <c r="BH16" s="22"/>
      <c r="BI16" s="22"/>
      <c r="BJ16" s="22"/>
      <c r="BK16" s="22"/>
      <c r="BL16" s="22"/>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row>
    <row r="17" spans="2:103" s="20" customFormat="1" ht="13.5" customHeight="1">
      <c r="B17" s="54"/>
      <c r="C17" s="54"/>
      <c r="D17" s="54"/>
      <c r="E17" s="54"/>
      <c r="F17" s="54"/>
      <c r="G17" s="54"/>
      <c r="H17" s="54"/>
      <c r="I17" s="54"/>
      <c r="J17" s="54"/>
      <c r="K17" s="54"/>
      <c r="L17" s="54"/>
      <c r="M17" s="54"/>
      <c r="N17" s="55"/>
      <c r="O17" s="22"/>
      <c r="P17" s="22"/>
      <c r="Q17" s="22"/>
      <c r="R17" s="22"/>
      <c r="S17" s="22"/>
      <c r="T17" s="22"/>
      <c r="U17" s="22"/>
      <c r="V17" s="22"/>
      <c r="W17" s="22"/>
      <c r="X17" s="22"/>
      <c r="Y17" s="22"/>
      <c r="Z17" s="22"/>
      <c r="AA17" s="22"/>
      <c r="AB17" s="21"/>
      <c r="AC17" s="21"/>
      <c r="AD17" s="21"/>
      <c r="AE17" s="21"/>
      <c r="AF17" s="21"/>
      <c r="AG17" s="21"/>
      <c r="AH17" s="21"/>
      <c r="AI17" s="21"/>
      <c r="AJ17" s="21"/>
      <c r="AK17" s="21"/>
      <c r="AL17" s="21"/>
      <c r="AM17" s="21"/>
      <c r="AN17" s="21"/>
      <c r="AO17" s="21"/>
      <c r="AP17" s="21"/>
      <c r="AQ17" s="21"/>
      <c r="AR17" s="21"/>
      <c r="AS17" s="21"/>
      <c r="AT17" s="21"/>
      <c r="AU17" s="21"/>
      <c r="AV17" s="21"/>
      <c r="AW17" s="22"/>
      <c r="AX17" s="22"/>
      <c r="AY17" s="22"/>
      <c r="AZ17" s="22"/>
      <c r="BA17" s="22"/>
      <c r="BB17" s="22"/>
      <c r="BC17" s="22"/>
      <c r="BD17" s="22"/>
      <c r="BE17" s="22"/>
      <c r="BF17" s="22"/>
      <c r="BG17" s="22"/>
      <c r="BH17" s="22"/>
      <c r="BI17" s="22"/>
      <c r="BJ17" s="22"/>
      <c r="BK17" s="22"/>
      <c r="BL17" s="22"/>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row>
    <row r="18" spans="2:103" s="20" customFormat="1" ht="13.5" customHeight="1">
      <c r="B18" s="54"/>
      <c r="C18" s="54"/>
      <c r="D18" s="54"/>
      <c r="E18" s="54"/>
      <c r="F18" s="54"/>
      <c r="G18" s="54"/>
      <c r="H18" s="54"/>
      <c r="I18" s="54"/>
      <c r="J18" s="54"/>
      <c r="K18" s="54"/>
      <c r="L18" s="54"/>
      <c r="M18" s="54"/>
      <c r="N18" s="55"/>
      <c r="O18" s="22"/>
      <c r="P18" s="22"/>
      <c r="Q18" s="22"/>
      <c r="R18" s="22"/>
      <c r="S18" s="22"/>
      <c r="T18" s="22"/>
      <c r="U18" s="22"/>
      <c r="V18" s="22"/>
      <c r="W18" s="22"/>
      <c r="X18" s="22"/>
      <c r="Y18" s="22"/>
      <c r="Z18" s="22"/>
      <c r="AA18" s="22"/>
      <c r="AB18" s="21"/>
      <c r="AC18" s="21"/>
      <c r="AD18" s="21"/>
      <c r="AE18" s="21"/>
      <c r="AF18" s="21"/>
      <c r="AG18" s="21"/>
      <c r="AH18" s="21"/>
      <c r="AI18" s="21"/>
      <c r="AJ18" s="21"/>
      <c r="AK18" s="21"/>
      <c r="AL18" s="21"/>
      <c r="AM18" s="21"/>
      <c r="AN18" s="21"/>
      <c r="AO18" s="21"/>
      <c r="AP18" s="21"/>
      <c r="AQ18" s="21"/>
      <c r="AR18" s="21"/>
      <c r="AS18" s="21"/>
      <c r="AT18" s="21"/>
      <c r="AU18" s="21"/>
      <c r="AV18" s="21"/>
      <c r="AW18" s="22"/>
      <c r="AX18" s="22"/>
      <c r="AY18" s="22"/>
      <c r="AZ18" s="22"/>
      <c r="BA18" s="22"/>
      <c r="BB18" s="22"/>
      <c r="BC18" s="22"/>
      <c r="BD18" s="22"/>
      <c r="BE18" s="22"/>
      <c r="BF18" s="22"/>
      <c r="BG18" s="22"/>
      <c r="BH18" s="22"/>
      <c r="BI18" s="22"/>
      <c r="BJ18" s="22"/>
      <c r="BK18" s="22"/>
      <c r="BL18" s="22"/>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row>
    <row r="19" spans="2:103" s="20" customFormat="1" ht="13.5" customHeight="1">
      <c r="B19" s="54"/>
      <c r="C19" s="54"/>
      <c r="D19" s="54"/>
      <c r="E19" s="54"/>
      <c r="F19" s="54"/>
      <c r="G19" s="54"/>
      <c r="H19" s="54"/>
      <c r="I19" s="54"/>
      <c r="J19" s="54"/>
      <c r="K19" s="54"/>
      <c r="L19" s="54"/>
      <c r="M19" s="54"/>
      <c r="N19" s="55"/>
      <c r="O19" s="22"/>
      <c r="P19" s="22"/>
      <c r="Q19" s="22"/>
      <c r="R19" s="22"/>
      <c r="S19" s="22"/>
      <c r="T19" s="22"/>
      <c r="U19" s="22"/>
      <c r="V19" s="22"/>
      <c r="W19" s="22"/>
      <c r="X19" s="22"/>
      <c r="Y19" s="22"/>
      <c r="Z19" s="22"/>
      <c r="AA19" s="22"/>
      <c r="AB19" s="21"/>
      <c r="AC19" s="21"/>
      <c r="AD19" s="21"/>
      <c r="AE19" s="21"/>
      <c r="AF19" s="21"/>
      <c r="AG19" s="21"/>
      <c r="AH19" s="21"/>
      <c r="AI19" s="21"/>
      <c r="AJ19" s="21"/>
      <c r="AK19" s="21"/>
      <c r="AL19" s="21"/>
      <c r="AM19" s="21"/>
      <c r="AN19" s="21"/>
      <c r="AO19" s="21"/>
      <c r="AP19" s="21"/>
      <c r="AQ19" s="21"/>
      <c r="AR19" s="21"/>
      <c r="AS19" s="21"/>
      <c r="AT19" s="21"/>
      <c r="AU19" s="21"/>
      <c r="AV19" s="21"/>
      <c r="AW19" s="22"/>
      <c r="AX19" s="22"/>
      <c r="AY19" s="22"/>
      <c r="AZ19" s="22"/>
      <c r="BA19" s="22"/>
      <c r="BB19" s="22"/>
      <c r="BC19" s="22"/>
      <c r="BD19" s="22"/>
      <c r="BE19" s="22"/>
      <c r="BF19" s="22"/>
      <c r="BG19" s="22"/>
      <c r="BH19" s="22"/>
      <c r="BI19" s="22"/>
      <c r="BJ19" s="22"/>
      <c r="BK19" s="22"/>
      <c r="BL19" s="22"/>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row>
    <row r="20" spans="2:103" s="20" customFormat="1" ht="13.5" customHeight="1">
      <c r="B20" s="54"/>
      <c r="C20" s="54"/>
      <c r="D20" s="54"/>
      <c r="E20" s="54"/>
      <c r="F20" s="54"/>
      <c r="G20" s="54"/>
      <c r="H20" s="54"/>
      <c r="I20" s="54"/>
      <c r="J20" s="54"/>
      <c r="K20" s="54"/>
      <c r="L20" s="54"/>
      <c r="M20" s="54"/>
      <c r="N20" s="55"/>
      <c r="O20" s="22"/>
      <c r="P20" s="22"/>
      <c r="Q20" s="22"/>
      <c r="R20" s="22"/>
      <c r="S20" s="22"/>
      <c r="T20" s="22"/>
      <c r="U20" s="22"/>
      <c r="V20" s="22"/>
      <c r="W20" s="22"/>
      <c r="X20" s="22"/>
      <c r="Y20" s="22"/>
      <c r="Z20" s="22"/>
      <c r="AA20" s="22"/>
      <c r="AB20" s="21"/>
      <c r="AC20" s="21"/>
      <c r="AD20" s="21"/>
      <c r="AE20" s="21"/>
      <c r="AF20" s="21"/>
      <c r="AG20" s="21"/>
      <c r="AH20" s="21"/>
      <c r="AI20" s="21"/>
      <c r="AJ20" s="21"/>
      <c r="AK20" s="21"/>
      <c r="AL20" s="21"/>
      <c r="AM20" s="21"/>
      <c r="AN20" s="21"/>
      <c r="AO20" s="21"/>
      <c r="AP20" s="21"/>
      <c r="AQ20" s="21"/>
      <c r="AR20" s="21"/>
      <c r="AS20" s="21"/>
      <c r="AT20" s="21"/>
      <c r="AU20" s="21"/>
      <c r="AV20" s="21"/>
      <c r="AW20" s="22"/>
      <c r="AX20" s="22"/>
      <c r="AY20" s="22"/>
      <c r="AZ20" s="22"/>
      <c r="BA20" s="22"/>
      <c r="BB20" s="22"/>
      <c r="BC20" s="22"/>
      <c r="BD20" s="22"/>
      <c r="BE20" s="22"/>
      <c r="BF20" s="22"/>
      <c r="BG20" s="22"/>
      <c r="BH20" s="22"/>
      <c r="BI20" s="22"/>
      <c r="BJ20" s="22"/>
      <c r="BK20" s="22"/>
      <c r="BL20" s="22"/>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row>
    <row r="21" spans="2:103" s="20" customFormat="1" ht="13.5" customHeight="1">
      <c r="B21" s="54"/>
      <c r="C21" s="54"/>
      <c r="D21" s="54"/>
      <c r="E21" s="54"/>
      <c r="F21" s="54"/>
      <c r="G21" s="54"/>
      <c r="H21" s="54"/>
      <c r="I21" s="54"/>
      <c r="J21" s="54"/>
      <c r="K21" s="54"/>
      <c r="L21" s="54"/>
      <c r="M21" s="54"/>
      <c r="N21" s="55"/>
      <c r="O21" s="22"/>
      <c r="P21" s="22"/>
      <c r="Q21" s="22"/>
      <c r="R21" s="22"/>
      <c r="S21" s="22"/>
      <c r="T21" s="22"/>
      <c r="U21" s="22"/>
      <c r="V21" s="22"/>
      <c r="W21" s="22"/>
      <c r="X21" s="22"/>
      <c r="Y21" s="22"/>
      <c r="Z21" s="22"/>
      <c r="AA21" s="22"/>
      <c r="AB21" s="21"/>
      <c r="AC21" s="21"/>
      <c r="AD21" s="21"/>
      <c r="AE21" s="21"/>
      <c r="AF21" s="21"/>
      <c r="AG21" s="21"/>
      <c r="AH21" s="21"/>
      <c r="AI21" s="21"/>
      <c r="AJ21" s="21"/>
      <c r="AK21" s="21"/>
      <c r="AL21" s="21"/>
      <c r="AM21" s="21"/>
      <c r="AN21" s="21"/>
      <c r="AO21" s="21"/>
      <c r="AP21" s="21"/>
      <c r="AQ21" s="21"/>
      <c r="AR21" s="21"/>
      <c r="AS21" s="21"/>
      <c r="AT21" s="21"/>
      <c r="AU21" s="21"/>
      <c r="AV21" s="21"/>
      <c r="AW21" s="22"/>
      <c r="AX21" s="22"/>
      <c r="AY21" s="22"/>
      <c r="AZ21" s="22"/>
      <c r="BA21" s="22"/>
      <c r="BB21" s="22"/>
      <c r="BC21" s="22"/>
      <c r="BD21" s="22"/>
      <c r="BE21" s="22"/>
      <c r="BF21" s="22"/>
      <c r="BG21" s="22"/>
      <c r="BH21" s="22"/>
      <c r="BI21" s="22"/>
      <c r="BJ21" s="22"/>
      <c r="BK21" s="22"/>
      <c r="BL21" s="22"/>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row>
    <row r="22" spans="2:103" s="20" customFormat="1" ht="13.5" customHeight="1" thickBot="1">
      <c r="B22" s="56"/>
      <c r="C22" s="56"/>
      <c r="D22" s="56"/>
      <c r="E22" s="56"/>
      <c r="F22" s="56"/>
      <c r="G22" s="56"/>
      <c r="H22" s="56"/>
      <c r="I22" s="56"/>
      <c r="J22" s="56"/>
      <c r="K22" s="56"/>
      <c r="L22" s="56"/>
      <c r="M22" s="56"/>
      <c r="N22" s="57"/>
      <c r="O22" s="38"/>
      <c r="P22" s="38"/>
      <c r="Q22" s="38"/>
      <c r="R22" s="38"/>
      <c r="S22" s="38"/>
      <c r="T22" s="38"/>
      <c r="U22" s="38"/>
      <c r="V22" s="38"/>
      <c r="W22" s="38"/>
      <c r="X22" s="38"/>
      <c r="Y22" s="38"/>
      <c r="Z22" s="38"/>
      <c r="AA22" s="38"/>
      <c r="AB22" s="21"/>
      <c r="AC22" s="21"/>
      <c r="AD22" s="21"/>
      <c r="AE22" s="21"/>
      <c r="AF22" s="21"/>
      <c r="AG22" s="21"/>
      <c r="AH22" s="21"/>
      <c r="AI22" s="21"/>
      <c r="AJ22" s="21"/>
      <c r="AK22" s="21"/>
      <c r="AL22" s="21"/>
      <c r="AM22" s="21"/>
      <c r="AN22" s="21"/>
      <c r="AO22" s="21"/>
      <c r="AP22" s="21"/>
      <c r="AQ22" s="21"/>
      <c r="AR22" s="21"/>
      <c r="AS22" s="21"/>
      <c r="AT22" s="21"/>
      <c r="AU22" s="21"/>
      <c r="AV22" s="21"/>
      <c r="AW22" s="22"/>
      <c r="AX22" s="22"/>
      <c r="AY22" s="22"/>
      <c r="AZ22" s="22"/>
      <c r="BA22" s="22"/>
      <c r="BB22" s="22"/>
      <c r="BC22" s="22"/>
      <c r="BD22" s="22"/>
      <c r="BE22" s="22"/>
      <c r="BF22" s="22"/>
      <c r="BG22" s="22"/>
      <c r="BH22" s="22"/>
      <c r="BI22" s="22"/>
      <c r="BJ22" s="22"/>
      <c r="BK22" s="22"/>
      <c r="BL22" s="22"/>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row>
    <row r="23" ht="18" customHeight="1" thickTop="1"/>
    <row r="24" spans="2:49" s="3" customFormat="1" ht="48.75" customHeight="1" thickBot="1">
      <c r="B24" s="23" t="s">
        <v>0</v>
      </c>
      <c r="C24" s="4"/>
      <c r="D24" s="23" t="s">
        <v>3</v>
      </c>
      <c r="E24" s="4"/>
      <c r="F24" s="23" t="s">
        <v>1</v>
      </c>
      <c r="G24" s="4"/>
      <c r="H24" s="23" t="s">
        <v>2</v>
      </c>
      <c r="I24" s="5"/>
      <c r="J24" s="5"/>
      <c r="K24" s="5"/>
      <c r="L24" s="6"/>
      <c r="M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row>
    <row r="25" spans="2:49" s="3" customFormat="1" ht="3.75" customHeight="1" thickTop="1">
      <c r="B25" s="4"/>
      <c r="C25" s="4"/>
      <c r="D25" s="4"/>
      <c r="E25" s="4"/>
      <c r="F25" s="4"/>
      <c r="G25" s="4"/>
      <c r="H25" s="4"/>
      <c r="I25" s="5"/>
      <c r="J25" s="5"/>
      <c r="K25" s="5"/>
      <c r="L25" s="6"/>
      <c r="M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row>
    <row r="26" spans="2:13" ht="22.5" customHeight="1" thickBot="1">
      <c r="B26" s="24">
        <v>1</v>
      </c>
      <c r="C26" s="7"/>
      <c r="D26" s="27">
        <v>26.111</v>
      </c>
      <c r="F26" s="27">
        <v>0.01</v>
      </c>
      <c r="H26" s="31">
        <f>IF(AND(D26=0,D27=0),"",AVERAGE(F26:F27)*(D26-D27))</f>
        <v>-0.022031999999999993</v>
      </c>
      <c r="I26" s="2">
        <f>IF(SIGN(H26)=-1,0,1)</f>
        <v>0</v>
      </c>
      <c r="J26" s="8">
        <f aca="true" t="shared" si="0" ref="J26:J65">IF(TYPE(H26)=1,H26,0)</f>
        <v>-0.022031999999999993</v>
      </c>
      <c r="K26" s="8">
        <f>I26*J26</f>
        <v>0</v>
      </c>
      <c r="L26" s="37" t="s">
        <v>4</v>
      </c>
      <c r="M26" s="36">
        <v>9</v>
      </c>
    </row>
    <row r="27" spans="2:11" ht="22.5" customHeight="1" thickBot="1" thickTop="1">
      <c r="B27" s="25">
        <v>2</v>
      </c>
      <c r="C27" s="7"/>
      <c r="D27" s="28">
        <v>27.407</v>
      </c>
      <c r="F27" s="28">
        <v>0.024</v>
      </c>
      <c r="H27" s="32">
        <f aca="true" t="shared" si="1" ref="H27:H65">IF(AND(D27=0,D28=0),"",AVERAGE(F27:F28)*(D27-D28))</f>
        <v>0.7077419999999999</v>
      </c>
      <c r="I27" s="2">
        <f>IF(AND(SIGN(H26)=-1,SIGN(H27)=-1),0,1)</f>
        <v>1</v>
      </c>
      <c r="J27" s="8">
        <f t="shared" si="0"/>
        <v>0.7077419999999999</v>
      </c>
      <c r="K27" s="8">
        <f aca="true" t="shared" si="2" ref="K27:K65">I27*J27</f>
        <v>0.7077419999999999</v>
      </c>
    </row>
    <row r="28" spans="2:14" ht="22.5" customHeight="1" thickBot="1">
      <c r="B28" s="25">
        <v>3</v>
      </c>
      <c r="C28" s="7"/>
      <c r="D28" s="28">
        <v>10.556</v>
      </c>
      <c r="F28" s="28">
        <v>0.06</v>
      </c>
      <c r="H28" s="32">
        <f t="shared" si="1"/>
        <v>-0.2831990000000001</v>
      </c>
      <c r="I28" s="2">
        <f>IF(AND(SIGN(H26)=-1,SIGN(H27)=-1,SIGN(H28)=-1),0,1)</f>
        <v>1</v>
      </c>
      <c r="J28" s="8">
        <f t="shared" si="0"/>
        <v>-0.2831990000000001</v>
      </c>
      <c r="K28" s="8">
        <f t="shared" si="2"/>
        <v>-0.2831990000000001</v>
      </c>
      <c r="L28" s="35"/>
      <c r="M28" s="34" t="s">
        <v>5</v>
      </c>
      <c r="N28" s="40">
        <f>SUM(K26:K65)*COUNT(D26:D65)*12/M26</f>
        <v>105.21459666666665</v>
      </c>
    </row>
    <row r="29" spans="2:11" ht="22.5" customHeight="1" thickTop="1">
      <c r="B29" s="25">
        <v>4</v>
      </c>
      <c r="C29" s="7"/>
      <c r="D29" s="28">
        <v>14.074</v>
      </c>
      <c r="F29" s="28">
        <v>0.101</v>
      </c>
      <c r="H29" s="32">
        <f t="shared" si="1"/>
        <v>0.9640690000000001</v>
      </c>
      <c r="I29" s="2">
        <f>IF(AND(SIGN(H26)=-1,SIGN(H27)=-1,SIGN(H28)=-1,SIGN(H29)=-1),0,1)</f>
        <v>1</v>
      </c>
      <c r="J29" s="8">
        <f t="shared" si="0"/>
        <v>0.9640690000000001</v>
      </c>
      <c r="K29" s="8">
        <f t="shared" si="2"/>
        <v>0.9640690000000001</v>
      </c>
    </row>
    <row r="30" spans="2:11" ht="22.5" customHeight="1">
      <c r="B30" s="25">
        <v>5</v>
      </c>
      <c r="C30" s="7"/>
      <c r="D30" s="28">
        <v>7.037</v>
      </c>
      <c r="F30" s="28">
        <v>0.173</v>
      </c>
      <c r="H30" s="32">
        <f t="shared" si="1"/>
        <v>0.1656134999999999</v>
      </c>
      <c r="I30" s="2">
        <v>1</v>
      </c>
      <c r="J30" s="8">
        <f t="shared" si="0"/>
        <v>0.1656134999999999</v>
      </c>
      <c r="K30" s="8">
        <f t="shared" si="2"/>
        <v>0.1656134999999999</v>
      </c>
    </row>
    <row r="31" spans="2:11" ht="22.5" customHeight="1">
      <c r="B31" s="25">
        <v>6</v>
      </c>
      <c r="C31" s="7"/>
      <c r="D31" s="28">
        <v>6.296</v>
      </c>
      <c r="F31" s="28">
        <v>0.274</v>
      </c>
      <c r="H31" s="32">
        <f t="shared" si="1"/>
        <v>0.5514460000000001</v>
      </c>
      <c r="I31" s="2">
        <v>1</v>
      </c>
      <c r="J31" s="8">
        <f t="shared" si="0"/>
        <v>0.5514460000000001</v>
      </c>
      <c r="K31" s="8">
        <f t="shared" si="2"/>
        <v>0.5514460000000001</v>
      </c>
    </row>
    <row r="32" spans="2:11" ht="22.5" customHeight="1">
      <c r="B32" s="25">
        <v>7</v>
      </c>
      <c r="C32" s="7"/>
      <c r="D32" s="28">
        <v>4.63</v>
      </c>
      <c r="F32" s="28">
        <v>0.388</v>
      </c>
      <c r="H32" s="32">
        <f t="shared" si="1"/>
        <v>-0.7655270000000002</v>
      </c>
      <c r="I32" s="2">
        <v>1</v>
      </c>
      <c r="J32" s="8">
        <f t="shared" si="0"/>
        <v>-0.7655270000000002</v>
      </c>
      <c r="K32" s="8">
        <f t="shared" si="2"/>
        <v>-0.7655270000000002</v>
      </c>
    </row>
    <row r="33" spans="2:11" ht="22.5" customHeight="1">
      <c r="B33" s="25">
        <v>8</v>
      </c>
      <c r="C33" s="7"/>
      <c r="D33" s="28">
        <v>6.296</v>
      </c>
      <c r="F33" s="28">
        <v>0.531</v>
      </c>
      <c r="H33" s="32">
        <f t="shared" si="1"/>
        <v>0.22903000000000007</v>
      </c>
      <c r="I33" s="2">
        <v>1</v>
      </c>
      <c r="J33" s="8">
        <f t="shared" si="0"/>
        <v>0.22903000000000007</v>
      </c>
      <c r="K33" s="8">
        <f t="shared" si="2"/>
        <v>0.22903000000000007</v>
      </c>
    </row>
    <row r="34" spans="2:11" ht="22.5" customHeight="1">
      <c r="B34" s="25">
        <v>9</v>
      </c>
      <c r="C34" s="7"/>
      <c r="D34" s="28">
        <v>5.926</v>
      </c>
      <c r="F34" s="28">
        <v>0.707</v>
      </c>
      <c r="H34" s="32">
        <f t="shared" si="1"/>
        <v>3.488121</v>
      </c>
      <c r="I34" s="2">
        <v>1</v>
      </c>
      <c r="J34" s="8">
        <f t="shared" si="0"/>
        <v>3.488121</v>
      </c>
      <c r="K34" s="8">
        <f t="shared" si="2"/>
        <v>3.488121</v>
      </c>
    </row>
    <row r="35" spans="2:11" ht="22.5" customHeight="1">
      <c r="B35" s="25">
        <v>10</v>
      </c>
      <c r="C35" s="7"/>
      <c r="D35" s="28">
        <v>1.667</v>
      </c>
      <c r="F35" s="28">
        <v>0.931</v>
      </c>
      <c r="H35" s="32">
        <f t="shared" si="1"/>
        <v>-0.9848009999999998</v>
      </c>
      <c r="I35" s="2">
        <v>1</v>
      </c>
      <c r="J35" s="8">
        <f t="shared" si="0"/>
        <v>-0.9848009999999998</v>
      </c>
      <c r="K35" s="8">
        <f t="shared" si="2"/>
        <v>-0.9848009999999998</v>
      </c>
    </row>
    <row r="36" spans="2:11" ht="22.5" customHeight="1">
      <c r="B36" s="25">
        <v>11</v>
      </c>
      <c r="C36" s="7"/>
      <c r="D36" s="28">
        <v>2.593</v>
      </c>
      <c r="F36" s="28">
        <v>1.196</v>
      </c>
      <c r="H36" s="32">
        <f t="shared" si="1"/>
        <v>3.101228</v>
      </c>
      <c r="I36" s="2">
        <v>1</v>
      </c>
      <c r="J36" s="8">
        <f t="shared" si="0"/>
        <v>3.101228</v>
      </c>
      <c r="K36" s="8">
        <f t="shared" si="2"/>
        <v>3.101228</v>
      </c>
    </row>
    <row r="37" spans="2:11" ht="22.5" customHeight="1">
      <c r="B37" s="25">
        <v>12</v>
      </c>
      <c r="C37" s="7"/>
      <c r="D37" s="29"/>
      <c r="E37" s="9"/>
      <c r="F37" s="29"/>
      <c r="G37" s="9"/>
      <c r="H37" s="32">
        <f t="shared" si="1"/>
      </c>
      <c r="I37" s="2">
        <v>1</v>
      </c>
      <c r="J37" s="8">
        <f t="shared" si="0"/>
        <v>0</v>
      </c>
      <c r="K37" s="8">
        <f t="shared" si="2"/>
        <v>0</v>
      </c>
    </row>
    <row r="38" spans="2:13" ht="22.5" customHeight="1" thickBot="1">
      <c r="B38" s="25">
        <v>13</v>
      </c>
      <c r="C38" s="7"/>
      <c r="D38" s="29"/>
      <c r="E38" s="9"/>
      <c r="F38" s="29"/>
      <c r="G38" s="9"/>
      <c r="H38" s="32">
        <f t="shared" si="1"/>
      </c>
      <c r="I38" s="2">
        <v>1</v>
      </c>
      <c r="J38" s="8">
        <f t="shared" si="0"/>
        <v>0</v>
      </c>
      <c r="K38" s="8">
        <f t="shared" si="2"/>
        <v>0</v>
      </c>
      <c r="L38" s="41" t="s">
        <v>7</v>
      </c>
      <c r="M38" s="42"/>
    </row>
    <row r="39" spans="2:11" ht="22.5" customHeight="1" thickTop="1">
      <c r="B39" s="25">
        <v>14</v>
      </c>
      <c r="C39" s="7"/>
      <c r="D39" s="29"/>
      <c r="E39" s="9"/>
      <c r="F39" s="29"/>
      <c r="G39" s="9"/>
      <c r="H39" s="32">
        <f t="shared" si="1"/>
      </c>
      <c r="I39" s="2">
        <v>1</v>
      </c>
      <c r="J39" s="8">
        <f t="shared" si="0"/>
        <v>0</v>
      </c>
      <c r="K39" s="8">
        <f t="shared" si="2"/>
        <v>0</v>
      </c>
    </row>
    <row r="40" spans="2:13" ht="22.5" customHeight="1" thickBot="1">
      <c r="B40" s="25">
        <v>15</v>
      </c>
      <c r="C40" s="7"/>
      <c r="D40" s="29"/>
      <c r="E40" s="9"/>
      <c r="F40" s="29"/>
      <c r="G40" s="9"/>
      <c r="H40" s="32">
        <f t="shared" si="1"/>
      </c>
      <c r="I40" s="2">
        <v>1</v>
      </c>
      <c r="J40" s="8">
        <f t="shared" si="0"/>
        <v>0</v>
      </c>
      <c r="K40" s="8">
        <f t="shared" si="2"/>
        <v>0</v>
      </c>
      <c r="L40" s="41" t="s">
        <v>8</v>
      </c>
      <c r="M40" s="42"/>
    </row>
    <row r="41" spans="2:11" ht="22.5" customHeight="1" thickTop="1">
      <c r="B41" s="25">
        <v>16</v>
      </c>
      <c r="C41" s="7"/>
      <c r="D41" s="29"/>
      <c r="E41" s="9"/>
      <c r="F41" s="29"/>
      <c r="G41" s="9"/>
      <c r="H41" s="32">
        <f t="shared" si="1"/>
      </c>
      <c r="I41" s="2">
        <v>1</v>
      </c>
      <c r="J41" s="8">
        <f t="shared" si="0"/>
        <v>0</v>
      </c>
      <c r="K41" s="8">
        <f t="shared" si="2"/>
        <v>0</v>
      </c>
    </row>
    <row r="42" spans="2:13" ht="22.5" customHeight="1">
      <c r="B42" s="25">
        <v>17</v>
      </c>
      <c r="C42" s="7"/>
      <c r="D42" s="29"/>
      <c r="E42" s="9"/>
      <c r="F42" s="29"/>
      <c r="G42" s="9"/>
      <c r="H42" s="32">
        <f t="shared" si="1"/>
      </c>
      <c r="I42" s="2">
        <v>1</v>
      </c>
      <c r="J42" s="8">
        <f t="shared" si="0"/>
        <v>0</v>
      </c>
      <c r="K42" s="8">
        <f t="shared" si="2"/>
        <v>0</v>
      </c>
      <c r="L42" s="43" t="s">
        <v>9</v>
      </c>
      <c r="M42" s="44"/>
    </row>
    <row r="43" spans="2:13" ht="22.5" customHeight="1">
      <c r="B43" s="25">
        <v>18</v>
      </c>
      <c r="C43" s="7"/>
      <c r="D43" s="29"/>
      <c r="E43" s="9"/>
      <c r="F43" s="29"/>
      <c r="G43" s="9"/>
      <c r="H43" s="32">
        <f t="shared" si="1"/>
      </c>
      <c r="I43" s="2">
        <v>1</v>
      </c>
      <c r="J43" s="8">
        <f t="shared" si="0"/>
        <v>0</v>
      </c>
      <c r="K43" s="8">
        <f t="shared" si="2"/>
        <v>0</v>
      </c>
      <c r="L43" s="45"/>
      <c r="M43" s="44"/>
    </row>
    <row r="44" spans="2:13" ht="22.5" customHeight="1">
      <c r="B44" s="25">
        <v>19</v>
      </c>
      <c r="C44" s="7"/>
      <c r="D44" s="29"/>
      <c r="E44" s="9"/>
      <c r="F44" s="29"/>
      <c r="G44" s="9"/>
      <c r="H44" s="32">
        <f t="shared" si="1"/>
      </c>
      <c r="I44" s="2">
        <v>1</v>
      </c>
      <c r="J44" s="8">
        <f t="shared" si="0"/>
        <v>0</v>
      </c>
      <c r="K44" s="8">
        <f t="shared" si="2"/>
        <v>0</v>
      </c>
      <c r="L44" s="45"/>
      <c r="M44" s="44"/>
    </row>
    <row r="45" spans="2:13" ht="20.25" customHeight="1">
      <c r="B45" s="25">
        <v>20</v>
      </c>
      <c r="C45" s="7"/>
      <c r="D45" s="29"/>
      <c r="E45" s="9"/>
      <c r="F45" s="29"/>
      <c r="G45" s="9"/>
      <c r="H45" s="32">
        <f t="shared" si="1"/>
      </c>
      <c r="I45" s="2">
        <v>1</v>
      </c>
      <c r="J45" s="8">
        <f t="shared" si="0"/>
        <v>0</v>
      </c>
      <c r="K45" s="8">
        <f t="shared" si="2"/>
        <v>0</v>
      </c>
      <c r="L45" s="45"/>
      <c r="M45" s="44"/>
    </row>
    <row r="46" spans="2:13" ht="22.5" customHeight="1" thickBot="1">
      <c r="B46" s="25">
        <v>21</v>
      </c>
      <c r="C46" s="7"/>
      <c r="D46" s="29"/>
      <c r="E46" s="9"/>
      <c r="F46" s="29"/>
      <c r="G46" s="9"/>
      <c r="H46" s="32">
        <f t="shared" si="1"/>
      </c>
      <c r="I46" s="2">
        <v>1</v>
      </c>
      <c r="J46" s="8">
        <f t="shared" si="0"/>
        <v>0</v>
      </c>
      <c r="K46" s="8">
        <f t="shared" si="2"/>
        <v>0</v>
      </c>
      <c r="L46" s="41" t="s">
        <v>10</v>
      </c>
      <c r="M46" s="42"/>
    </row>
    <row r="47" spans="2:11" ht="22.5" customHeight="1" thickTop="1">
      <c r="B47" s="25">
        <v>22</v>
      </c>
      <c r="C47" s="7"/>
      <c r="D47" s="29"/>
      <c r="E47" s="9"/>
      <c r="F47" s="29"/>
      <c r="G47" s="9"/>
      <c r="H47" s="32">
        <f t="shared" si="1"/>
      </c>
      <c r="I47" s="2">
        <v>1</v>
      </c>
      <c r="J47" s="8">
        <f t="shared" si="0"/>
        <v>0</v>
      </c>
      <c r="K47" s="8">
        <f t="shared" si="2"/>
        <v>0</v>
      </c>
    </row>
    <row r="48" spans="2:11" ht="18" customHeight="1">
      <c r="B48" s="25">
        <v>23</v>
      </c>
      <c r="C48" s="7"/>
      <c r="D48" s="28"/>
      <c r="F48" s="28"/>
      <c r="H48" s="32">
        <f t="shared" si="1"/>
      </c>
      <c r="I48" s="2">
        <v>1</v>
      </c>
      <c r="J48" s="8">
        <f t="shared" si="0"/>
        <v>0</v>
      </c>
      <c r="K48" s="8">
        <f t="shared" si="2"/>
        <v>0</v>
      </c>
    </row>
    <row r="49" spans="2:11" ht="18" customHeight="1">
      <c r="B49" s="25">
        <v>24</v>
      </c>
      <c r="C49" s="7"/>
      <c r="D49" s="28"/>
      <c r="F49" s="28"/>
      <c r="H49" s="32">
        <f t="shared" si="1"/>
      </c>
      <c r="I49" s="2">
        <v>1</v>
      </c>
      <c r="J49" s="8">
        <f t="shared" si="0"/>
        <v>0</v>
      </c>
      <c r="K49" s="8">
        <f t="shared" si="2"/>
        <v>0</v>
      </c>
    </row>
    <row r="50" spans="2:11" ht="18" customHeight="1">
      <c r="B50" s="25">
        <v>25</v>
      </c>
      <c r="C50" s="7"/>
      <c r="D50" s="28"/>
      <c r="F50" s="28"/>
      <c r="H50" s="32">
        <f t="shared" si="1"/>
      </c>
      <c r="I50" s="2">
        <v>1</v>
      </c>
      <c r="J50" s="8">
        <f t="shared" si="0"/>
        <v>0</v>
      </c>
      <c r="K50" s="8">
        <f t="shared" si="2"/>
        <v>0</v>
      </c>
    </row>
    <row r="51" spans="2:11" ht="18" customHeight="1">
      <c r="B51" s="25">
        <v>26</v>
      </c>
      <c r="C51" s="7"/>
      <c r="D51" s="28"/>
      <c r="F51" s="28"/>
      <c r="H51" s="32">
        <f t="shared" si="1"/>
      </c>
      <c r="I51" s="2">
        <v>1</v>
      </c>
      <c r="J51" s="8">
        <f t="shared" si="0"/>
        <v>0</v>
      </c>
      <c r="K51" s="8">
        <f t="shared" si="2"/>
        <v>0</v>
      </c>
    </row>
    <row r="52" spans="2:11" ht="18" customHeight="1">
      <c r="B52" s="25">
        <v>27</v>
      </c>
      <c r="C52" s="7"/>
      <c r="D52" s="28"/>
      <c r="F52" s="28"/>
      <c r="H52" s="32">
        <f t="shared" si="1"/>
      </c>
      <c r="I52" s="2">
        <v>1</v>
      </c>
      <c r="J52" s="8">
        <f t="shared" si="0"/>
        <v>0</v>
      </c>
      <c r="K52" s="8">
        <f t="shared" si="2"/>
        <v>0</v>
      </c>
    </row>
    <row r="53" spans="2:11" ht="18" customHeight="1">
      <c r="B53" s="25">
        <v>28</v>
      </c>
      <c r="C53" s="7"/>
      <c r="D53" s="28"/>
      <c r="F53" s="28"/>
      <c r="H53" s="32">
        <f t="shared" si="1"/>
      </c>
      <c r="I53" s="2">
        <v>1</v>
      </c>
      <c r="J53" s="8">
        <f t="shared" si="0"/>
        <v>0</v>
      </c>
      <c r="K53" s="8">
        <f t="shared" si="2"/>
        <v>0</v>
      </c>
    </row>
    <row r="54" spans="2:11" ht="18" customHeight="1">
      <c r="B54" s="25">
        <v>29</v>
      </c>
      <c r="C54" s="7"/>
      <c r="D54" s="28"/>
      <c r="F54" s="28"/>
      <c r="H54" s="32">
        <f t="shared" si="1"/>
      </c>
      <c r="I54" s="2">
        <v>1</v>
      </c>
      <c r="J54" s="8">
        <f t="shared" si="0"/>
        <v>0</v>
      </c>
      <c r="K54" s="8">
        <f t="shared" si="2"/>
        <v>0</v>
      </c>
    </row>
    <row r="55" spans="2:11" ht="18" customHeight="1">
      <c r="B55" s="25">
        <v>30</v>
      </c>
      <c r="C55" s="7"/>
      <c r="D55" s="28"/>
      <c r="F55" s="28"/>
      <c r="H55" s="32">
        <f t="shared" si="1"/>
      </c>
      <c r="I55" s="2">
        <v>1</v>
      </c>
      <c r="J55" s="8">
        <f t="shared" si="0"/>
        <v>0</v>
      </c>
      <c r="K55" s="8">
        <f t="shared" si="2"/>
        <v>0</v>
      </c>
    </row>
    <row r="56" spans="2:11" ht="18" customHeight="1">
      <c r="B56" s="25">
        <v>31</v>
      </c>
      <c r="C56" s="7"/>
      <c r="D56" s="28"/>
      <c r="F56" s="28"/>
      <c r="H56" s="32">
        <f t="shared" si="1"/>
      </c>
      <c r="I56" s="2">
        <v>1</v>
      </c>
      <c r="J56" s="8">
        <f t="shared" si="0"/>
        <v>0</v>
      </c>
      <c r="K56" s="8">
        <f t="shared" si="2"/>
        <v>0</v>
      </c>
    </row>
    <row r="57" spans="2:11" ht="18" customHeight="1">
      <c r="B57" s="25">
        <v>32</v>
      </c>
      <c r="C57" s="7"/>
      <c r="D57" s="28"/>
      <c r="F57" s="28"/>
      <c r="H57" s="32">
        <f t="shared" si="1"/>
      </c>
      <c r="I57" s="2">
        <v>1</v>
      </c>
      <c r="J57" s="8">
        <f t="shared" si="0"/>
        <v>0</v>
      </c>
      <c r="K57" s="8">
        <f t="shared" si="2"/>
        <v>0</v>
      </c>
    </row>
    <row r="58" spans="2:11" ht="18" customHeight="1">
      <c r="B58" s="25">
        <v>33</v>
      </c>
      <c r="C58" s="7"/>
      <c r="D58" s="28"/>
      <c r="F58" s="28"/>
      <c r="H58" s="32">
        <f t="shared" si="1"/>
      </c>
      <c r="I58" s="2">
        <v>1</v>
      </c>
      <c r="J58" s="8">
        <f t="shared" si="0"/>
        <v>0</v>
      </c>
      <c r="K58" s="8">
        <f t="shared" si="2"/>
        <v>0</v>
      </c>
    </row>
    <row r="59" spans="2:11" ht="18" customHeight="1">
      <c r="B59" s="25">
        <v>34</v>
      </c>
      <c r="C59" s="7"/>
      <c r="D59" s="28"/>
      <c r="F59" s="28"/>
      <c r="H59" s="32">
        <f t="shared" si="1"/>
      </c>
      <c r="I59" s="2">
        <v>1</v>
      </c>
      <c r="J59" s="8">
        <f t="shared" si="0"/>
        <v>0</v>
      </c>
      <c r="K59" s="8">
        <f t="shared" si="2"/>
        <v>0</v>
      </c>
    </row>
    <row r="60" spans="2:11" ht="18" customHeight="1">
      <c r="B60" s="25">
        <v>35</v>
      </c>
      <c r="C60" s="7"/>
      <c r="D60" s="28"/>
      <c r="F60" s="28"/>
      <c r="H60" s="32">
        <f t="shared" si="1"/>
      </c>
      <c r="I60" s="2">
        <v>1</v>
      </c>
      <c r="J60" s="8">
        <f t="shared" si="0"/>
        <v>0</v>
      </c>
      <c r="K60" s="8">
        <f t="shared" si="2"/>
        <v>0</v>
      </c>
    </row>
    <row r="61" spans="2:11" ht="18" customHeight="1">
      <c r="B61" s="25">
        <v>36</v>
      </c>
      <c r="C61" s="7"/>
      <c r="D61" s="28"/>
      <c r="F61" s="28"/>
      <c r="H61" s="32">
        <f t="shared" si="1"/>
      </c>
      <c r="I61" s="2">
        <v>1</v>
      </c>
      <c r="J61" s="8">
        <f t="shared" si="0"/>
        <v>0</v>
      </c>
      <c r="K61" s="8">
        <f t="shared" si="2"/>
        <v>0</v>
      </c>
    </row>
    <row r="62" spans="2:11" ht="18" customHeight="1">
      <c r="B62" s="25">
        <v>37</v>
      </c>
      <c r="C62" s="7"/>
      <c r="D62" s="28"/>
      <c r="F62" s="28"/>
      <c r="H62" s="32">
        <f t="shared" si="1"/>
      </c>
      <c r="I62" s="2">
        <v>1</v>
      </c>
      <c r="J62" s="8">
        <f t="shared" si="0"/>
        <v>0</v>
      </c>
      <c r="K62" s="8">
        <f t="shared" si="2"/>
        <v>0</v>
      </c>
    </row>
    <row r="63" spans="2:11" ht="18" customHeight="1">
      <c r="B63" s="25">
        <v>38</v>
      </c>
      <c r="C63" s="7"/>
      <c r="D63" s="28"/>
      <c r="F63" s="28"/>
      <c r="H63" s="32">
        <f t="shared" si="1"/>
      </c>
      <c r="I63" s="2">
        <v>1</v>
      </c>
      <c r="J63" s="8">
        <f t="shared" si="0"/>
        <v>0</v>
      </c>
      <c r="K63" s="8">
        <f t="shared" si="2"/>
        <v>0</v>
      </c>
    </row>
    <row r="64" spans="2:11" ht="18" customHeight="1">
      <c r="B64" s="25">
        <v>39</v>
      </c>
      <c r="C64" s="7"/>
      <c r="D64" s="28"/>
      <c r="F64" s="28"/>
      <c r="H64" s="32">
        <f t="shared" si="1"/>
      </c>
      <c r="I64" s="2">
        <v>1</v>
      </c>
      <c r="J64" s="8">
        <f t="shared" si="0"/>
        <v>0</v>
      </c>
      <c r="K64" s="8">
        <f t="shared" si="2"/>
        <v>0</v>
      </c>
    </row>
    <row r="65" spans="2:11" ht="18" customHeight="1" thickBot="1">
      <c r="B65" s="26">
        <v>40</v>
      </c>
      <c r="C65" s="7"/>
      <c r="D65" s="30"/>
      <c r="F65" s="30"/>
      <c r="H65" s="33">
        <f t="shared" si="1"/>
      </c>
      <c r="I65" s="2">
        <v>1</v>
      </c>
      <c r="J65" s="8">
        <f t="shared" si="0"/>
        <v>0</v>
      </c>
      <c r="K65" s="8">
        <f t="shared" si="2"/>
        <v>0</v>
      </c>
    </row>
    <row r="66" ht="18" customHeight="1" thickTop="1"/>
  </sheetData>
  <sheetProtection password="B890" sheet="1" objects="1" scenarios="1"/>
  <mergeCells count="8">
    <mergeCell ref="B1:N1"/>
    <mergeCell ref="B3:N3"/>
    <mergeCell ref="B5:N5"/>
    <mergeCell ref="B7:N22"/>
    <mergeCell ref="L38:M38"/>
    <mergeCell ref="L40:M40"/>
    <mergeCell ref="L42:M45"/>
    <mergeCell ref="L46:M46"/>
  </mergeCells>
  <conditionalFormatting sqref="H26:H65">
    <cfRule type="cellIs" priority="2" dxfId="1" operator="lessThan" stopIfTrue="1">
      <formula>0</formula>
    </cfRule>
  </conditionalFormatting>
  <hyperlinks>
    <hyperlink ref="L38:M38" r:id="rId1" display="Descargar macro"/>
    <hyperlink ref="L40:M40" r:id="rId2" display="Acceder a capítulo"/>
    <hyperlink ref="L46:M46" r:id="rId3" display="www.fbbva.es"/>
  </hyperlinks>
  <printOptions/>
  <pageMargins left="0.7" right="0.7" top="0.75" bottom="0.75" header="0.3" footer="0.3"/>
  <pageSetup fitToHeight="1" fitToWidth="1" horizontalDpi="300" verticalDpi="300" orientation="portrait" paperSize="9" scale="59" r:id="rId6"/>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Rey Juan Carlos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Revisor</dc:creator>
  <cp:keywords/>
  <dc:description/>
  <cp:lastModifiedBy>Rubes Editorial</cp:lastModifiedBy>
  <cp:lastPrinted>2009-04-23T13:20:35Z</cp:lastPrinted>
  <dcterms:created xsi:type="dcterms:W3CDTF">2008-10-24T12:18:37Z</dcterms:created>
  <dcterms:modified xsi:type="dcterms:W3CDTF">2009-05-25T15:00:44Z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